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  <sheet name="Z1_2" sheetId="2" state="hidden" r:id="rId2"/>
  </sheets>
  <externalReferences>
    <externalReference r:id="rId5"/>
  </externalReference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<sst xmlns="http://schemas.openxmlformats.org/spreadsheetml/2006/main" count="59" uniqueCount="58">
  <si>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</si>
  <si>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</si>
  <si>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</si>
  <si>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</si>
  <si>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I півріччя 2016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</si>
  <si>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</si>
  <si>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</si>
  <si>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</si>
  <si>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</si>
  <si>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</si>
  <si>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</si>
  <si>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</si>
  <si>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</si>
  <si>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</si>
  <si>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</si>
  <si>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</si>
  <si>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</si>
  <si>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</si>
  <si>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</si>
  <si>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</si>
  <si>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</si>
  <si>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</si>
  <si>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</si>
  <si>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</si>
  <si>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</si>
  <si>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</si>
  <si>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</si>
  <si>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</si>
  <si>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</si>
  <si>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</si>
  <si>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</si>
  <si>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</si>
  <si>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</si>
  <si>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</si>
  <si>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</si>
  <si>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</si>
  <si>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</si>
  <si>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</si>
  <si>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</si>
  <si>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</si>
  <si>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</si>
  <si>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</si>
  <si>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</si>
  <si>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</si>
  <si>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</si>
  <si>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</si>
  <si>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</si>
  <si>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</si>
  <si>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</si>
  <si>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</si>
  <si>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</si>
  <si>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</si>
  <si>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</si>
  <si>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</si>
  <si>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</si>
  <si>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</si>
  <si>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I півріччя 2015</t>
  </si>
  <si>
    <t>I півріччя 2016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</si>
</sst>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>
      <alignment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1" fontId="5" fillId="34" borderId="10" xfId="52" applyNumberFormat="1" applyFont="1" applyFill="1" applyBorder="1" applyAlignment="1" applyProtection="1">
      <alignment vertical="center"/>
      <protection locked="0"/>
    </xf>
    <xf numFmtId="1" fontId="5" fillId="34" borderId="10" xfId="52" applyNumberFormat="1" applyFont="1" applyFill="1" applyBorder="1" applyAlignment="1">
      <alignment vertical="center"/>
      <protection/>
    </xf>
    <xf numFmtId="172" fontId="5" fillId="34" borderId="10" xfId="52" applyNumberFormat="1" applyFont="1" applyFill="1" applyBorder="1" applyAlignment="1">
      <alignment horizontal="right" vertical="center"/>
      <protection/>
    </xf>
    <xf numFmtId="0" fontId="9" fillId="35" borderId="11" xfId="52" applyFont="1" applyFill="1" applyBorder="1" applyAlignment="1">
      <alignment horizontal="center" vertical="center" wrapText="1"/>
      <protection/>
    </xf>
    <xf numFmtId="0" fontId="9" fillId="35" borderId="14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5" fillId="35" borderId="10" xfId="52" applyNumberFormat="1" applyFont="1" applyFill="1" applyBorder="1" applyAlignment="1">
      <alignment horizontal="right" vertical="center"/>
      <protection/>
    </xf>
    <xf numFmtId="172" fontId="4" fillId="35" borderId="10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  <sheetName val="Z1_2"/>
    </sheetNames>
    <sheetDataSet>
      <sheetData sheetId="0">
        <row r="9">
          <cell r="K9">
            <v>4733</v>
          </cell>
        </row>
        <row r="10">
          <cell r="K10">
            <v>2655</v>
          </cell>
        </row>
        <row r="11">
          <cell r="K11">
            <v>12992</v>
          </cell>
        </row>
        <row r="12">
          <cell r="K12">
            <v>3978</v>
          </cell>
        </row>
        <row r="13">
          <cell r="K13">
            <v>4751</v>
          </cell>
        </row>
        <row r="14">
          <cell r="K14">
            <v>3905</v>
          </cell>
        </row>
        <row r="15">
          <cell r="K15">
            <v>13203</v>
          </cell>
        </row>
        <row r="16">
          <cell r="K16">
            <v>3714</v>
          </cell>
        </row>
        <row r="17">
          <cell r="K17">
            <v>6305</v>
          </cell>
        </row>
        <row r="18">
          <cell r="K18">
            <v>3255</v>
          </cell>
        </row>
        <row r="19">
          <cell r="K19">
            <v>721</v>
          </cell>
        </row>
        <row r="20">
          <cell r="K20">
            <v>7659</v>
          </cell>
        </row>
        <row r="21">
          <cell r="K21">
            <v>5398</v>
          </cell>
        </row>
        <row r="22">
          <cell r="K22">
            <v>10850</v>
          </cell>
        </row>
        <row r="23">
          <cell r="K23">
            <v>4895</v>
          </cell>
        </row>
        <row r="24">
          <cell r="K24">
            <v>2514</v>
          </cell>
        </row>
        <row r="25">
          <cell r="K25">
            <v>3087</v>
          </cell>
        </row>
        <row r="26">
          <cell r="K26">
            <v>2710</v>
          </cell>
        </row>
        <row r="27">
          <cell r="K27">
            <v>15553</v>
          </cell>
        </row>
        <row r="28">
          <cell r="K28">
            <v>5879</v>
          </cell>
        </row>
        <row r="29">
          <cell r="K29">
            <v>3817</v>
          </cell>
        </row>
        <row r="30">
          <cell r="K30">
            <v>4181</v>
          </cell>
        </row>
        <row r="31">
          <cell r="K31">
            <v>2595</v>
          </cell>
        </row>
        <row r="32">
          <cell r="K32">
            <v>3175</v>
          </cell>
        </row>
        <row r="33">
          <cell r="K33">
            <v>19395</v>
          </cell>
        </row>
        <row r="35">
          <cell r="K35">
            <v>151920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9" customWidth="1"/>
    <col min="2" max="2" width="26.875" style="2" customWidth="1"/>
    <col min="3" max="3" width="11.00390625" style="9" customWidth="1"/>
    <col min="4" max="4" width="9.125" style="9" customWidth="1"/>
    <col min="5" max="5" width="9.625" style="9" customWidth="1"/>
    <col min="6" max="7" width="11.25390625" style="9" customWidth="1"/>
    <col min="8" max="8" width="11.125" style="9" customWidth="1"/>
    <col min="9" max="9" width="11.375" style="9" customWidth="1"/>
    <col min="10" max="10" width="10.375" style="9" customWidth="1"/>
    <col min="11" max="11" width="10.00390625" style="9" customWidth="1"/>
    <col min="12" max="12" width="9.875" style="9" customWidth="1"/>
    <col min="13" max="13" width="8.125" style="9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22" t="s">
        <v>0</v>
      </c>
      <c r="L1" s="22"/>
      <c r="M1" s="11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1"/>
      <c r="N2" s="15"/>
      <c r="O2" s="15"/>
    </row>
    <row r="3" spans="1:15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s="3" customFormat="1" ht="25.5" customHeight="1">
      <c r="A5" s="23" t="s">
        <v>2</v>
      </c>
      <c r="B5" s="24" t="s">
        <v>3</v>
      </c>
      <c r="C5" s="25" t="s">
        <v>57</v>
      </c>
      <c r="D5" s="25"/>
      <c r="E5" s="25"/>
      <c r="F5" s="25"/>
      <c r="G5" s="25"/>
      <c r="H5" s="25"/>
      <c r="I5" s="25"/>
      <c r="J5" s="26" t="s">
        <v>5</v>
      </c>
      <c r="K5" s="27"/>
      <c r="L5" s="33" t="s">
        <v>6</v>
      </c>
    </row>
    <row r="6" spans="1:13" s="3" customFormat="1" ht="60" customHeight="1">
      <c r="A6" s="23"/>
      <c r="B6" s="24"/>
      <c r="C6" s="16" t="s">
        <v>7</v>
      </c>
      <c r="D6" s="16" t="s">
        <v>8</v>
      </c>
      <c r="E6" s="16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7" t="s">
        <v>56</v>
      </c>
      <c r="K6" s="17" t="s">
        <v>4</v>
      </c>
      <c r="L6" s="34"/>
      <c r="M6" s="19"/>
    </row>
    <row r="7" spans="1:12" s="4" customFormat="1" ht="10.5" customHeight="1">
      <c r="A7" s="12" t="s">
        <v>14</v>
      </c>
      <c r="B7" s="10" t="s">
        <v>15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35">
        <v>10</v>
      </c>
    </row>
    <row r="8" spans="1:12" s="5" customFormat="1" ht="13.5" customHeight="1">
      <c r="A8" s="12">
        <v>1</v>
      </c>
      <c r="B8" s="18" t="s">
        <v>16</v>
      </c>
      <c r="C8" s="6">
        <f>'Z1_2'!A2</f>
        <v>0</v>
      </c>
      <c r="D8" s="6">
        <f>'Z1_2'!B2</f>
        <v>0</v>
      </c>
      <c r="E8" s="6">
        <f>'Z1_2'!C2</f>
        <v>0</v>
      </c>
      <c r="F8" s="6">
        <f>'Z1_2'!D2</f>
        <v>0</v>
      </c>
      <c r="G8" s="6">
        <f>'Z1_2'!E2</f>
        <v>0</v>
      </c>
      <c r="H8" s="6">
        <f>'Z1_2'!F2</f>
        <v>0</v>
      </c>
      <c r="I8" s="6">
        <f>'Z1_2'!G2</f>
        <v>0</v>
      </c>
      <c r="J8" s="6">
        <f>'[1]1_2'!K8</f>
        <v>0</v>
      </c>
      <c r="K8" s="6">
        <f>C8+D8+E8+F8+G8+H8+I8</f>
        <v>0</v>
      </c>
      <c r="L8" s="36"/>
    </row>
    <row r="9" spans="1:12" s="5" customFormat="1" ht="13.5" customHeight="1">
      <c r="A9" s="12">
        <v>2</v>
      </c>
      <c r="B9" s="18" t="s">
        <v>17</v>
      </c>
      <c r="C9" s="6">
        <f>'Z1_2'!A3</f>
        <v>2625</v>
      </c>
      <c r="D9" s="6">
        <f>'Z1_2'!B3</f>
        <v>0</v>
      </c>
      <c r="E9" s="6">
        <f>'Z1_2'!C3</f>
        <v>2066</v>
      </c>
      <c r="F9" s="6">
        <f>'Z1_2'!D3</f>
        <v>9</v>
      </c>
      <c r="G9" s="6">
        <f>'Z1_2'!E3</f>
        <v>0</v>
      </c>
      <c r="H9" s="6">
        <f>'Z1_2'!F3</f>
        <v>6</v>
      </c>
      <c r="I9" s="6">
        <f>'Z1_2'!G3</f>
        <v>148</v>
      </c>
      <c r="J9" s="6">
        <f>'[1]1_2'!K9</f>
        <v>4733</v>
      </c>
      <c r="K9" s="6">
        <f>C9+D9+E9+F9+G9+H9+I9</f>
        <v>4854</v>
      </c>
      <c r="L9" s="37">
        <f>K9/J9*100-100</f>
        <v>2.556518064652451</v>
      </c>
    </row>
    <row r="10" spans="1:12" s="5" customFormat="1" ht="13.5" customHeight="1">
      <c r="A10" s="12">
        <v>3</v>
      </c>
      <c r="B10" s="18" t="s">
        <v>18</v>
      </c>
      <c r="C10" s="6">
        <f>'Z1_2'!A4</f>
        <v>1326</v>
      </c>
      <c r="D10" s="6">
        <f>'Z1_2'!B4</f>
        <v>0</v>
      </c>
      <c r="E10" s="6">
        <f>'Z1_2'!C4</f>
        <v>961</v>
      </c>
      <c r="F10" s="6">
        <f>'Z1_2'!D4</f>
        <v>3</v>
      </c>
      <c r="G10" s="6">
        <f>'Z1_2'!E4</f>
        <v>0</v>
      </c>
      <c r="H10" s="6">
        <f>'Z1_2'!F4</f>
        <v>2</v>
      </c>
      <c r="I10" s="6">
        <f>'Z1_2'!G4</f>
        <v>224</v>
      </c>
      <c r="J10" s="6">
        <f>'[1]1_2'!K10</f>
        <v>2655</v>
      </c>
      <c r="K10" s="6">
        <f>C10+D10+E10+F10+G10+H10+I10</f>
        <v>2516</v>
      </c>
      <c r="L10" s="37">
        <f aca="true" t="shared" si="0" ref="L10:L35">K10/J10*100-100</f>
        <v>-5.235404896421841</v>
      </c>
    </row>
    <row r="11" spans="1:12" s="5" customFormat="1" ht="13.5" customHeight="1">
      <c r="A11" s="12">
        <v>4</v>
      </c>
      <c r="B11" s="18" t="s">
        <v>19</v>
      </c>
      <c r="C11" s="6">
        <f>'Z1_2'!A5</f>
        <v>5347</v>
      </c>
      <c r="D11" s="6">
        <f>'Z1_2'!B5</f>
        <v>0</v>
      </c>
      <c r="E11" s="6">
        <f>'Z1_2'!C5</f>
        <v>5402</v>
      </c>
      <c r="F11" s="6">
        <f>'Z1_2'!D5</f>
        <v>10</v>
      </c>
      <c r="G11" s="6">
        <f>'Z1_2'!E5</f>
        <v>0</v>
      </c>
      <c r="H11" s="6">
        <f>'Z1_2'!F5</f>
        <v>19</v>
      </c>
      <c r="I11" s="6">
        <f>'Z1_2'!G5</f>
        <v>372</v>
      </c>
      <c r="J11" s="6">
        <f>'[1]1_2'!K11</f>
        <v>12992</v>
      </c>
      <c r="K11" s="6">
        <f>C11+D11+E11+F11+G11+H11+I11</f>
        <v>11150</v>
      </c>
      <c r="L11" s="37">
        <f t="shared" si="0"/>
        <v>-14.177955665024626</v>
      </c>
    </row>
    <row r="12" spans="1:12" s="5" customFormat="1" ht="13.5" customHeight="1">
      <c r="A12" s="12">
        <v>5</v>
      </c>
      <c r="B12" s="18" t="s">
        <v>20</v>
      </c>
      <c r="C12" s="6">
        <f>'Z1_2'!A6</f>
        <v>4994</v>
      </c>
      <c r="D12" s="6">
        <f>'Z1_2'!B6</f>
        <v>0</v>
      </c>
      <c r="E12" s="6">
        <f>'Z1_2'!C6</f>
        <v>1666</v>
      </c>
      <c r="F12" s="6">
        <f>'Z1_2'!D6</f>
        <v>7</v>
      </c>
      <c r="G12" s="6">
        <f>'Z1_2'!E6</f>
        <v>0</v>
      </c>
      <c r="H12" s="6">
        <f>'Z1_2'!F6</f>
        <v>6</v>
      </c>
      <c r="I12" s="6">
        <f>'Z1_2'!G6</f>
        <v>189</v>
      </c>
      <c r="J12" s="6">
        <f>'[1]1_2'!K12</f>
        <v>3978</v>
      </c>
      <c r="K12" s="6">
        <f>C12+D12+E12+F12+G12+H12+I12</f>
        <v>6862</v>
      </c>
      <c r="L12" s="37">
        <f t="shared" si="0"/>
        <v>72.49874308697838</v>
      </c>
    </row>
    <row r="13" spans="1:12" s="5" customFormat="1" ht="13.5" customHeight="1">
      <c r="A13" s="12">
        <v>6</v>
      </c>
      <c r="B13" s="18" t="s">
        <v>21</v>
      </c>
      <c r="C13" s="6">
        <f>'Z1_2'!A7</f>
        <v>2385</v>
      </c>
      <c r="D13" s="6">
        <f>'Z1_2'!B7</f>
        <v>0</v>
      </c>
      <c r="E13" s="6">
        <f>'Z1_2'!C7</f>
        <v>1318</v>
      </c>
      <c r="F13" s="6">
        <f>'Z1_2'!D7</f>
        <v>5</v>
      </c>
      <c r="G13" s="6">
        <f>'Z1_2'!E7</f>
        <v>0</v>
      </c>
      <c r="H13" s="6">
        <f>'Z1_2'!F7</f>
        <v>5</v>
      </c>
      <c r="I13" s="6">
        <f>'Z1_2'!G7</f>
        <v>136</v>
      </c>
      <c r="J13" s="6">
        <f>'[1]1_2'!K13</f>
        <v>4751</v>
      </c>
      <c r="K13" s="6">
        <f>C13+D13+E13+F13+G13+H13+I13</f>
        <v>3849</v>
      </c>
      <c r="L13" s="37">
        <f t="shared" si="0"/>
        <v>-18.98547674173858</v>
      </c>
    </row>
    <row r="14" spans="1:12" s="5" customFormat="1" ht="13.5" customHeight="1">
      <c r="A14" s="12">
        <v>7</v>
      </c>
      <c r="B14" s="18" t="s">
        <v>22</v>
      </c>
      <c r="C14" s="6">
        <f>'Z1_2'!A8</f>
        <v>1613</v>
      </c>
      <c r="D14" s="6">
        <f>'Z1_2'!B8</f>
        <v>0</v>
      </c>
      <c r="E14" s="6">
        <f>'Z1_2'!C8</f>
        <v>1400</v>
      </c>
      <c r="F14" s="6">
        <f>'Z1_2'!D8</f>
        <v>0</v>
      </c>
      <c r="G14" s="6">
        <f>'Z1_2'!E8</f>
        <v>0</v>
      </c>
      <c r="H14" s="6">
        <f>'Z1_2'!F8</f>
        <v>14</v>
      </c>
      <c r="I14" s="6">
        <f>'Z1_2'!G8</f>
        <v>188</v>
      </c>
      <c r="J14" s="6">
        <f>'[1]1_2'!K14</f>
        <v>3905</v>
      </c>
      <c r="K14" s="6">
        <f>C14+D14+E14+F14+G14+H14+I14</f>
        <v>3215</v>
      </c>
      <c r="L14" s="37">
        <f t="shared" si="0"/>
        <v>-17.669654289372588</v>
      </c>
    </row>
    <row r="15" spans="1:12" s="5" customFormat="1" ht="13.5" customHeight="1">
      <c r="A15" s="12">
        <v>8</v>
      </c>
      <c r="B15" s="18" t="s">
        <v>23</v>
      </c>
      <c r="C15" s="6">
        <f>'Z1_2'!A9</f>
        <v>5234</v>
      </c>
      <c r="D15" s="6">
        <f>'Z1_2'!B9</f>
        <v>0</v>
      </c>
      <c r="E15" s="6">
        <f>'Z1_2'!C9</f>
        <v>2643</v>
      </c>
      <c r="F15" s="6">
        <f>'Z1_2'!D9</f>
        <v>6</v>
      </c>
      <c r="G15" s="6">
        <f>'Z1_2'!E9</f>
        <v>0</v>
      </c>
      <c r="H15" s="6">
        <f>'Z1_2'!F9</f>
        <v>10</v>
      </c>
      <c r="I15" s="6">
        <f>'Z1_2'!G9</f>
        <v>179</v>
      </c>
      <c r="J15" s="6">
        <f>'[1]1_2'!K15</f>
        <v>13203</v>
      </c>
      <c r="K15" s="6">
        <f>C15+D15+E15+F15+G15+H15+I15</f>
        <v>8072</v>
      </c>
      <c r="L15" s="37">
        <f t="shared" si="0"/>
        <v>-38.86237976217526</v>
      </c>
    </row>
    <row r="16" spans="1:12" s="5" customFormat="1" ht="13.5" customHeight="1">
      <c r="A16" s="12">
        <v>9</v>
      </c>
      <c r="B16" s="18" t="s">
        <v>24</v>
      </c>
      <c r="C16" s="6">
        <f>'Z1_2'!A10</f>
        <v>1758</v>
      </c>
      <c r="D16" s="6">
        <f>'Z1_2'!B10</f>
        <v>0</v>
      </c>
      <c r="E16" s="6">
        <f>'Z1_2'!C10</f>
        <v>1259</v>
      </c>
      <c r="F16" s="6">
        <f>'Z1_2'!D10</f>
        <v>2</v>
      </c>
      <c r="G16" s="6">
        <f>'Z1_2'!E10</f>
        <v>0</v>
      </c>
      <c r="H16" s="6">
        <f>'Z1_2'!F10</f>
        <v>4</v>
      </c>
      <c r="I16" s="6">
        <f>'Z1_2'!G10</f>
        <v>126</v>
      </c>
      <c r="J16" s="6">
        <f>'[1]1_2'!K16</f>
        <v>3714</v>
      </c>
      <c r="K16" s="6">
        <f>C16+D16+E16+F16+G16+H16+I16</f>
        <v>3149</v>
      </c>
      <c r="L16" s="37">
        <f t="shared" si="0"/>
        <v>-15.212708669897694</v>
      </c>
    </row>
    <row r="17" spans="1:12" s="5" customFormat="1" ht="13.5" customHeight="1">
      <c r="A17" s="12">
        <v>10</v>
      </c>
      <c r="B17" s="18" t="s">
        <v>25</v>
      </c>
      <c r="C17" s="6">
        <f>'Z1_2'!A11</f>
        <v>2484</v>
      </c>
      <c r="D17" s="6">
        <f>'Z1_2'!B11</f>
        <v>0</v>
      </c>
      <c r="E17" s="6">
        <f>'Z1_2'!C11</f>
        <v>3423</v>
      </c>
      <c r="F17" s="6">
        <f>'Z1_2'!D11</f>
        <v>4</v>
      </c>
      <c r="G17" s="6">
        <f>'Z1_2'!E11</f>
        <v>0</v>
      </c>
      <c r="H17" s="6">
        <f>'Z1_2'!F11</f>
        <v>20</v>
      </c>
      <c r="I17" s="6">
        <f>'Z1_2'!G11</f>
        <v>376</v>
      </c>
      <c r="J17" s="6">
        <f>'[1]1_2'!K17</f>
        <v>6305</v>
      </c>
      <c r="K17" s="6">
        <f>C17+D17+E17+F17+G17+H17+I17</f>
        <v>6307</v>
      </c>
      <c r="L17" s="37">
        <f t="shared" si="0"/>
        <v>0.03172085646312439</v>
      </c>
    </row>
    <row r="18" spans="1:12" s="5" customFormat="1" ht="13.5" customHeight="1">
      <c r="A18" s="12">
        <v>11</v>
      </c>
      <c r="B18" s="18" t="s">
        <v>26</v>
      </c>
      <c r="C18" s="6">
        <f>'Z1_2'!A12</f>
        <v>1829</v>
      </c>
      <c r="D18" s="6">
        <f>'Z1_2'!B12</f>
        <v>0</v>
      </c>
      <c r="E18" s="6">
        <f>'Z1_2'!C12</f>
        <v>1217</v>
      </c>
      <c r="F18" s="6">
        <f>'Z1_2'!D12</f>
        <v>1</v>
      </c>
      <c r="G18" s="6">
        <f>'Z1_2'!E12</f>
        <v>0</v>
      </c>
      <c r="H18" s="6">
        <f>'Z1_2'!F12</f>
        <v>1</v>
      </c>
      <c r="I18" s="6">
        <f>'Z1_2'!G12</f>
        <v>121</v>
      </c>
      <c r="J18" s="6">
        <f>'[1]1_2'!K18</f>
        <v>3255</v>
      </c>
      <c r="K18" s="6">
        <f>C18+D18+E18+F18+G18+H18+I18</f>
        <v>3169</v>
      </c>
      <c r="L18" s="37">
        <f t="shared" si="0"/>
        <v>-2.6420890937019976</v>
      </c>
    </row>
    <row r="19" spans="1:12" s="5" customFormat="1" ht="13.5" customHeight="1">
      <c r="A19" s="12">
        <v>12</v>
      </c>
      <c r="B19" s="18" t="s">
        <v>27</v>
      </c>
      <c r="C19" s="6">
        <f>'Z1_2'!A13</f>
        <v>1898</v>
      </c>
      <c r="D19" s="6">
        <f>'Z1_2'!B13</f>
        <v>0</v>
      </c>
      <c r="E19" s="6">
        <f>'Z1_2'!C13</f>
        <v>543</v>
      </c>
      <c r="F19" s="6">
        <f>'Z1_2'!D13</f>
        <v>2</v>
      </c>
      <c r="G19" s="6">
        <f>'Z1_2'!E13</f>
        <v>0</v>
      </c>
      <c r="H19" s="6">
        <f>'Z1_2'!F13</f>
        <v>2</v>
      </c>
      <c r="I19" s="6">
        <f>'Z1_2'!G13</f>
        <v>63</v>
      </c>
      <c r="J19" s="6">
        <f>'[1]1_2'!K19</f>
        <v>721</v>
      </c>
      <c r="K19" s="6">
        <f>C19+D19+E19+F19+G19+H19+I19</f>
        <v>2508</v>
      </c>
      <c r="L19" s="37">
        <f t="shared" si="0"/>
        <v>247.85020804438278</v>
      </c>
    </row>
    <row r="20" spans="1:12" s="5" customFormat="1" ht="13.5" customHeight="1">
      <c r="A20" s="12">
        <v>13</v>
      </c>
      <c r="B20" s="18" t="s">
        <v>28</v>
      </c>
      <c r="C20" s="6">
        <f>'Z1_2'!A14</f>
        <v>1472</v>
      </c>
      <c r="D20" s="6">
        <f>'Z1_2'!B14</f>
        <v>0</v>
      </c>
      <c r="E20" s="6">
        <f>'Z1_2'!C14</f>
        <v>3511</v>
      </c>
      <c r="F20" s="6">
        <f>'Z1_2'!D14</f>
        <v>12</v>
      </c>
      <c r="G20" s="6">
        <f>'Z1_2'!E14</f>
        <v>0</v>
      </c>
      <c r="H20" s="6">
        <f>'Z1_2'!F14</f>
        <v>13</v>
      </c>
      <c r="I20" s="6">
        <f>'Z1_2'!G14</f>
        <v>407</v>
      </c>
      <c r="J20" s="6">
        <f>'[1]1_2'!K20</f>
        <v>7659</v>
      </c>
      <c r="K20" s="6">
        <f>C20+D20+E20+F20+G20+H20+I20</f>
        <v>5415</v>
      </c>
      <c r="L20" s="37">
        <f t="shared" si="0"/>
        <v>-29.29886408147277</v>
      </c>
    </row>
    <row r="21" spans="1:12" s="5" customFormat="1" ht="13.5" customHeight="1">
      <c r="A21" s="12">
        <v>14</v>
      </c>
      <c r="B21" s="18" t="s">
        <v>29</v>
      </c>
      <c r="C21" s="6">
        <f>'Z1_2'!A15</f>
        <v>2896</v>
      </c>
      <c r="D21" s="6">
        <f>'Z1_2'!B15</f>
        <v>0</v>
      </c>
      <c r="E21" s="6">
        <f>'Z1_2'!C15</f>
        <v>1368</v>
      </c>
      <c r="F21" s="6">
        <f>'Z1_2'!D15</f>
        <v>5</v>
      </c>
      <c r="G21" s="6">
        <f>'Z1_2'!E15</f>
        <v>0</v>
      </c>
      <c r="H21" s="6">
        <f>'Z1_2'!F15</f>
        <v>3</v>
      </c>
      <c r="I21" s="6">
        <f>'Z1_2'!G15</f>
        <v>135</v>
      </c>
      <c r="J21" s="6">
        <f>'[1]1_2'!K21</f>
        <v>5398</v>
      </c>
      <c r="K21" s="6">
        <f>C21+D21+E21+F21+G21+H21+I21</f>
        <v>4407</v>
      </c>
      <c r="L21" s="37">
        <f t="shared" si="0"/>
        <v>-18.358651352352723</v>
      </c>
    </row>
    <row r="22" spans="1:12" s="5" customFormat="1" ht="13.5" customHeight="1">
      <c r="A22" s="12">
        <v>15</v>
      </c>
      <c r="B22" s="18" t="s">
        <v>30</v>
      </c>
      <c r="C22" s="6">
        <f>'Z1_2'!A16</f>
        <v>5848</v>
      </c>
      <c r="D22" s="6">
        <f>'Z1_2'!B16</f>
        <v>0</v>
      </c>
      <c r="E22" s="6">
        <f>'Z1_2'!C16</f>
        <v>3867</v>
      </c>
      <c r="F22" s="6">
        <f>'Z1_2'!D16</f>
        <v>8</v>
      </c>
      <c r="G22" s="6">
        <f>'Z1_2'!E16</f>
        <v>0</v>
      </c>
      <c r="H22" s="6">
        <f>'Z1_2'!F16</f>
        <v>27</v>
      </c>
      <c r="I22" s="6">
        <f>'Z1_2'!G16</f>
        <v>467</v>
      </c>
      <c r="J22" s="6">
        <f>'[1]1_2'!K22</f>
        <v>10850</v>
      </c>
      <c r="K22" s="6">
        <f>C22+D22+E22+F22+G22+H22+I22</f>
        <v>10217</v>
      </c>
      <c r="L22" s="37">
        <f t="shared" si="0"/>
        <v>-5.834101382488484</v>
      </c>
    </row>
    <row r="23" spans="1:12" s="5" customFormat="1" ht="13.5" customHeight="1">
      <c r="A23" s="12">
        <v>16</v>
      </c>
      <c r="B23" s="18" t="s">
        <v>31</v>
      </c>
      <c r="C23" s="6">
        <f>'Z1_2'!A17</f>
        <v>2373</v>
      </c>
      <c r="D23" s="6">
        <f>'Z1_2'!B17</f>
        <v>0</v>
      </c>
      <c r="E23" s="6">
        <f>'Z1_2'!C17</f>
        <v>1761</v>
      </c>
      <c r="F23" s="6">
        <f>'Z1_2'!D17</f>
        <v>4</v>
      </c>
      <c r="G23" s="6">
        <f>'Z1_2'!E17</f>
        <v>0</v>
      </c>
      <c r="H23" s="6">
        <f>'Z1_2'!F17</f>
        <v>11</v>
      </c>
      <c r="I23" s="6">
        <f>'Z1_2'!G17</f>
        <v>108</v>
      </c>
      <c r="J23" s="6">
        <f>'[1]1_2'!K23</f>
        <v>4895</v>
      </c>
      <c r="K23" s="6">
        <f>C23+D23+E23+F23+G23+H23+I23</f>
        <v>4257</v>
      </c>
      <c r="L23" s="37">
        <f t="shared" si="0"/>
        <v>-13.033707865168537</v>
      </c>
    </row>
    <row r="24" spans="1:12" s="5" customFormat="1" ht="13.5" customHeight="1">
      <c r="A24" s="12">
        <v>17</v>
      </c>
      <c r="B24" s="18" t="s">
        <v>32</v>
      </c>
      <c r="C24" s="6">
        <f>'Z1_2'!A18</f>
        <v>1217</v>
      </c>
      <c r="D24" s="6">
        <f>'Z1_2'!B18</f>
        <v>0</v>
      </c>
      <c r="E24" s="6">
        <f>'Z1_2'!C18</f>
        <v>1123</v>
      </c>
      <c r="F24" s="6">
        <f>'Z1_2'!D18</f>
        <v>4</v>
      </c>
      <c r="G24" s="6">
        <f>'Z1_2'!E18</f>
        <v>0</v>
      </c>
      <c r="H24" s="6">
        <f>'Z1_2'!F18</f>
        <v>4</v>
      </c>
      <c r="I24" s="6">
        <f>'Z1_2'!G18</f>
        <v>140</v>
      </c>
      <c r="J24" s="6">
        <f>'[1]1_2'!K24</f>
        <v>2514</v>
      </c>
      <c r="K24" s="6">
        <f>C24+D24+E24+F24+G24+H24+I24</f>
        <v>2488</v>
      </c>
      <c r="L24" s="37">
        <f t="shared" si="0"/>
        <v>-1.0342084327764525</v>
      </c>
    </row>
    <row r="25" spans="1:12" s="5" customFormat="1" ht="13.5" customHeight="1">
      <c r="A25" s="12">
        <v>18</v>
      </c>
      <c r="B25" s="18" t="s">
        <v>33</v>
      </c>
      <c r="C25" s="6">
        <f>'Z1_2'!A19</f>
        <v>2052</v>
      </c>
      <c r="D25" s="6">
        <f>'Z1_2'!B19</f>
        <v>0</v>
      </c>
      <c r="E25" s="6">
        <f>'Z1_2'!C19</f>
        <v>1113</v>
      </c>
      <c r="F25" s="6">
        <f>'Z1_2'!D19</f>
        <v>1</v>
      </c>
      <c r="G25" s="6">
        <f>'Z1_2'!E19</f>
        <v>0</v>
      </c>
      <c r="H25" s="6">
        <f>'Z1_2'!F19</f>
        <v>2</v>
      </c>
      <c r="I25" s="6">
        <f>'Z1_2'!G19</f>
        <v>86</v>
      </c>
      <c r="J25" s="6">
        <f>'[1]1_2'!K25</f>
        <v>3087</v>
      </c>
      <c r="K25" s="6">
        <f>C25+D25+E25+F25+G25+H25+I25</f>
        <v>3254</v>
      </c>
      <c r="L25" s="37">
        <f t="shared" si="0"/>
        <v>5.409782960803369</v>
      </c>
    </row>
    <row r="26" spans="1:12" s="5" customFormat="1" ht="13.5" customHeight="1">
      <c r="A26" s="12">
        <v>19</v>
      </c>
      <c r="B26" s="18" t="s">
        <v>34</v>
      </c>
      <c r="C26" s="6">
        <f>'Z1_2'!A20</f>
        <v>1565</v>
      </c>
      <c r="D26" s="6">
        <f>'Z1_2'!B20</f>
        <v>0</v>
      </c>
      <c r="E26" s="6">
        <f>'Z1_2'!C20</f>
        <v>772</v>
      </c>
      <c r="F26" s="6">
        <f>'Z1_2'!D20</f>
        <v>0</v>
      </c>
      <c r="G26" s="6">
        <f>'Z1_2'!E20</f>
        <v>0</v>
      </c>
      <c r="H26" s="6">
        <f>'Z1_2'!F20</f>
        <v>6</v>
      </c>
      <c r="I26" s="6">
        <f>'Z1_2'!G20</f>
        <v>63</v>
      </c>
      <c r="J26" s="6">
        <f>'[1]1_2'!K26</f>
        <v>2710</v>
      </c>
      <c r="K26" s="6">
        <f>C26+D26+E26+F26+G26+H26+I26</f>
        <v>2406</v>
      </c>
      <c r="L26" s="37">
        <f t="shared" si="0"/>
        <v>-11.217712177121768</v>
      </c>
    </row>
    <row r="27" spans="1:12" s="5" customFormat="1" ht="13.5" customHeight="1">
      <c r="A27" s="12">
        <v>20</v>
      </c>
      <c r="B27" s="18" t="s">
        <v>35</v>
      </c>
      <c r="C27" s="6">
        <f>'Z1_2'!A21</f>
        <v>7532</v>
      </c>
      <c r="D27" s="6">
        <f>'Z1_2'!B21</f>
        <v>0</v>
      </c>
      <c r="E27" s="6">
        <f>'Z1_2'!C21</f>
        <v>3785</v>
      </c>
      <c r="F27" s="6">
        <f>'Z1_2'!D21</f>
        <v>7</v>
      </c>
      <c r="G27" s="6">
        <f>'Z1_2'!E21</f>
        <v>0</v>
      </c>
      <c r="H27" s="6">
        <f>'Z1_2'!F21</f>
        <v>14</v>
      </c>
      <c r="I27" s="6">
        <f>'Z1_2'!G21</f>
        <v>420</v>
      </c>
      <c r="J27" s="6">
        <f>'[1]1_2'!K27</f>
        <v>15553</v>
      </c>
      <c r="K27" s="6">
        <f>C27+D27+E27+F27+G27+H27+I27</f>
        <v>11758</v>
      </c>
      <c r="L27" s="37">
        <f t="shared" si="0"/>
        <v>-24.40043721468527</v>
      </c>
    </row>
    <row r="28" spans="1:12" s="5" customFormat="1" ht="13.5" customHeight="1">
      <c r="A28" s="12">
        <v>21</v>
      </c>
      <c r="B28" s="18" t="s">
        <v>36</v>
      </c>
      <c r="C28" s="6">
        <f>'Z1_2'!A22</f>
        <v>3974</v>
      </c>
      <c r="D28" s="6">
        <f>'Z1_2'!B22</f>
        <v>0</v>
      </c>
      <c r="E28" s="6">
        <f>'Z1_2'!C22</f>
        <v>1252</v>
      </c>
      <c r="F28" s="6">
        <f>'Z1_2'!D22</f>
        <v>2</v>
      </c>
      <c r="G28" s="6">
        <f>'Z1_2'!E22</f>
        <v>0</v>
      </c>
      <c r="H28" s="6">
        <f>'Z1_2'!F22</f>
        <v>4</v>
      </c>
      <c r="I28" s="6">
        <f>'Z1_2'!G22</f>
        <v>201</v>
      </c>
      <c r="J28" s="6">
        <f>'[1]1_2'!K28</f>
        <v>5879</v>
      </c>
      <c r="K28" s="6">
        <f>C28+D28+E28+F28+G28+H28+I28</f>
        <v>5433</v>
      </c>
      <c r="L28" s="37">
        <f t="shared" si="0"/>
        <v>-7.586324204796739</v>
      </c>
    </row>
    <row r="29" spans="1:12" s="5" customFormat="1" ht="13.5" customHeight="1">
      <c r="A29" s="12">
        <v>22</v>
      </c>
      <c r="B29" s="18" t="s">
        <v>37</v>
      </c>
      <c r="C29" s="6">
        <f>'Z1_2'!A23</f>
        <v>1819</v>
      </c>
      <c r="D29" s="6">
        <f>'Z1_2'!B23</f>
        <v>0</v>
      </c>
      <c r="E29" s="6">
        <f>'Z1_2'!C23</f>
        <v>1208</v>
      </c>
      <c r="F29" s="6">
        <f>'Z1_2'!D23</f>
        <v>4</v>
      </c>
      <c r="G29" s="6">
        <f>'Z1_2'!E23</f>
        <v>0</v>
      </c>
      <c r="H29" s="6">
        <f>'Z1_2'!F23</f>
        <v>7</v>
      </c>
      <c r="I29" s="6">
        <f>'Z1_2'!G23</f>
        <v>105</v>
      </c>
      <c r="J29" s="6">
        <f>'[1]1_2'!K29</f>
        <v>3817</v>
      </c>
      <c r="K29" s="6">
        <f>C29+D29+E29+F29+G29+H29+I29</f>
        <v>3143</v>
      </c>
      <c r="L29" s="37">
        <f t="shared" si="0"/>
        <v>-17.65784647629029</v>
      </c>
    </row>
    <row r="30" spans="1:12" s="5" customFormat="1" ht="13.5" customHeight="1">
      <c r="A30" s="12">
        <v>23</v>
      </c>
      <c r="B30" s="18" t="s">
        <v>38</v>
      </c>
      <c r="C30" s="6">
        <f>'Z1_2'!A24</f>
        <v>2347</v>
      </c>
      <c r="D30" s="6">
        <f>'Z1_2'!B24</f>
        <v>0</v>
      </c>
      <c r="E30" s="6">
        <f>'Z1_2'!C24</f>
        <v>1383</v>
      </c>
      <c r="F30" s="6">
        <f>'Z1_2'!D24</f>
        <v>8</v>
      </c>
      <c r="G30" s="6">
        <f>'Z1_2'!E24</f>
        <v>0</v>
      </c>
      <c r="H30" s="6">
        <f>'Z1_2'!F24</f>
        <v>7</v>
      </c>
      <c r="I30" s="6">
        <f>'Z1_2'!G24</f>
        <v>143</v>
      </c>
      <c r="J30" s="6">
        <f>'[1]1_2'!K30</f>
        <v>4181</v>
      </c>
      <c r="K30" s="6">
        <f>C30+D30+E30+F30+G30+H30+I30</f>
        <v>3888</v>
      </c>
      <c r="L30" s="37">
        <f t="shared" si="0"/>
        <v>-7.007892848600818</v>
      </c>
    </row>
    <row r="31" spans="1:12" s="5" customFormat="1" ht="13.5" customHeight="1">
      <c r="A31" s="12">
        <v>24</v>
      </c>
      <c r="B31" s="18" t="s">
        <v>39</v>
      </c>
      <c r="C31" s="6">
        <f>'Z1_2'!A25</f>
        <v>1306</v>
      </c>
      <c r="D31" s="6">
        <f>'Z1_2'!B25</f>
        <v>0</v>
      </c>
      <c r="E31" s="6">
        <f>'Z1_2'!C25</f>
        <v>816</v>
      </c>
      <c r="F31" s="6">
        <f>'Z1_2'!D25</f>
        <v>1</v>
      </c>
      <c r="G31" s="6">
        <f>'Z1_2'!E25</f>
        <v>0</v>
      </c>
      <c r="H31" s="6">
        <f>'Z1_2'!F25</f>
        <v>5</v>
      </c>
      <c r="I31" s="6">
        <f>'Z1_2'!G25</f>
        <v>77</v>
      </c>
      <c r="J31" s="6">
        <f>'[1]1_2'!K31</f>
        <v>2595</v>
      </c>
      <c r="K31" s="6">
        <f>C31+D31+E31+F31+G31+H31+I31</f>
        <v>2205</v>
      </c>
      <c r="L31" s="37">
        <f t="shared" si="0"/>
        <v>-15.028901734104053</v>
      </c>
    </row>
    <row r="32" spans="1:12" s="5" customFormat="1" ht="13.5" customHeight="1">
      <c r="A32" s="12">
        <v>25</v>
      </c>
      <c r="B32" s="18" t="s">
        <v>40</v>
      </c>
      <c r="C32" s="6">
        <f>'Z1_2'!A26</f>
        <v>1929</v>
      </c>
      <c r="D32" s="6">
        <f>'Z1_2'!B26</f>
        <v>0</v>
      </c>
      <c r="E32" s="6">
        <f>'Z1_2'!C26</f>
        <v>1191</v>
      </c>
      <c r="F32" s="6">
        <f>'Z1_2'!D26</f>
        <v>3</v>
      </c>
      <c r="G32" s="6">
        <f>'Z1_2'!E26</f>
        <v>0</v>
      </c>
      <c r="H32" s="6">
        <f>'Z1_2'!F26</f>
        <v>3</v>
      </c>
      <c r="I32" s="6">
        <f>'Z1_2'!G26</f>
        <v>144</v>
      </c>
      <c r="J32" s="6">
        <f>'[1]1_2'!K32</f>
        <v>3175</v>
      </c>
      <c r="K32" s="6">
        <f>C32+D32+E32+F32+G32+H32+I32</f>
        <v>3270</v>
      </c>
      <c r="L32" s="37">
        <f t="shared" si="0"/>
        <v>2.992125984251956</v>
      </c>
    </row>
    <row r="33" spans="1:12" s="5" customFormat="1" ht="13.5" customHeight="1">
      <c r="A33" s="12">
        <v>26</v>
      </c>
      <c r="B33" s="18" t="s">
        <v>41</v>
      </c>
      <c r="C33" s="6">
        <f>'Z1_2'!A27</f>
        <v>18172</v>
      </c>
      <c r="D33" s="6">
        <f>'Z1_2'!B27</f>
        <v>0</v>
      </c>
      <c r="E33" s="6">
        <f>'Z1_2'!C27</f>
        <v>9165</v>
      </c>
      <c r="F33" s="6">
        <f>'Z1_2'!D27</f>
        <v>16</v>
      </c>
      <c r="G33" s="6">
        <f>'Z1_2'!E27</f>
        <v>0</v>
      </c>
      <c r="H33" s="6">
        <f>'Z1_2'!F27</f>
        <v>30</v>
      </c>
      <c r="I33" s="6">
        <f>'Z1_2'!G27</f>
        <v>854</v>
      </c>
      <c r="J33" s="6">
        <f>'[1]1_2'!K33</f>
        <v>19395</v>
      </c>
      <c r="K33" s="6">
        <f>C33+D33+E33+F33+G33+H33+I33</f>
        <v>28237</v>
      </c>
      <c r="L33" s="37">
        <f t="shared" si="0"/>
        <v>45.58906934777005</v>
      </c>
    </row>
    <row r="34" spans="1:12" s="5" customFormat="1" ht="13.5" customHeight="1">
      <c r="A34" s="12">
        <v>27</v>
      </c>
      <c r="B34" s="18" t="s">
        <v>42</v>
      </c>
      <c r="C34" s="6">
        <f>'Z1_2'!A28</f>
        <v>0</v>
      </c>
      <c r="D34" s="6">
        <f>'Z1_2'!B28</f>
        <v>0</v>
      </c>
      <c r="E34" s="6">
        <f>'Z1_2'!C28</f>
        <v>0</v>
      </c>
      <c r="F34" s="6">
        <f>'Z1_2'!D28</f>
        <v>0</v>
      </c>
      <c r="G34" s="6">
        <f>'Z1_2'!E28</f>
        <v>0</v>
      </c>
      <c r="H34" s="6">
        <f>'Z1_2'!F28</f>
        <v>0</v>
      </c>
      <c r="I34" s="6">
        <f>'Z1_2'!G28</f>
        <v>0</v>
      </c>
      <c r="J34" s="6">
        <f>'[1]1_2'!K34</f>
        <v>0</v>
      </c>
      <c r="K34" s="6">
        <f>C34+D34+E34+F34+G34+H34+I34</f>
        <v>0</v>
      </c>
      <c r="L34" s="37"/>
    </row>
    <row r="35" spans="1:12" s="20" customFormat="1" ht="13.5" customHeight="1">
      <c r="A35" s="28"/>
      <c r="B35" s="29" t="s">
        <v>5</v>
      </c>
      <c r="C35" s="30">
        <f>SUM(C8:C34)</f>
        <v>85995</v>
      </c>
      <c r="D35" s="30">
        <f aca="true" t="shared" si="1" ref="D35:I35">SUM(D8:D34)</f>
        <v>0</v>
      </c>
      <c r="E35" s="30">
        <f t="shared" si="1"/>
        <v>54213</v>
      </c>
      <c r="F35" s="30">
        <f t="shared" si="1"/>
        <v>124</v>
      </c>
      <c r="G35" s="30">
        <f t="shared" si="1"/>
        <v>0</v>
      </c>
      <c r="H35" s="30">
        <f t="shared" si="1"/>
        <v>225</v>
      </c>
      <c r="I35" s="30">
        <f t="shared" si="1"/>
        <v>5472</v>
      </c>
      <c r="J35" s="31">
        <f>'[1]1_2'!K35</f>
        <v>151920</v>
      </c>
      <c r="K35" s="31">
        <f>C35+D35+E35+F35+G35+H35+I35</f>
        <v>146029</v>
      </c>
      <c r="L35" s="32">
        <f t="shared" si="0"/>
        <v>-3.877698788836227</v>
      </c>
    </row>
    <row r="36" spans="1:13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L5:L6"/>
    <mergeCell ref="A3:O3"/>
    <mergeCell ref="K1:L1"/>
    <mergeCell ref="A5:A6"/>
    <mergeCell ref="B5:B6"/>
    <mergeCell ref="C5:I5"/>
    <mergeCell ref="J5:K5"/>
  </mergeCells>
  <conditionalFormatting sqref="C8:K35">
    <cfRule type="cellIs" priority="1" dxfId="1" operator="equal" stopIfTrue="1">
      <formula>0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3" max="13" width="16.25390625" style="0" customWidth="1"/>
  </cols>
  <sheetData>
    <row r="1" spans="1:13" ht="12.75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54</v>
      </c>
      <c r="M1" s="13" t="s">
        <v>55</v>
      </c>
    </row>
    <row r="2" spans="1:13" ht="12.75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4">
        <v>42591.736608796295</v>
      </c>
    </row>
    <row r="3" spans="1:13" ht="12.75">
      <c r="A3" s="13">
        <v>2625</v>
      </c>
      <c r="B3" s="13">
        <v>0</v>
      </c>
      <c r="C3" s="13">
        <v>2066</v>
      </c>
      <c r="D3" s="13">
        <v>9</v>
      </c>
      <c r="E3" s="13">
        <v>0</v>
      </c>
      <c r="F3" s="13">
        <v>6</v>
      </c>
      <c r="G3" s="13">
        <v>148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4">
        <v>42591.736608796295</v>
      </c>
    </row>
    <row r="4" spans="1:13" ht="12.75">
      <c r="A4" s="13">
        <v>1326</v>
      </c>
      <c r="B4" s="13">
        <v>0</v>
      </c>
      <c r="C4" s="13">
        <v>961</v>
      </c>
      <c r="D4" s="13">
        <v>3</v>
      </c>
      <c r="E4" s="13">
        <v>0</v>
      </c>
      <c r="F4" s="13">
        <v>2</v>
      </c>
      <c r="G4" s="13">
        <v>224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4">
        <v>42591.736608796295</v>
      </c>
    </row>
    <row r="5" spans="1:13" ht="12.75">
      <c r="A5" s="13">
        <v>5347</v>
      </c>
      <c r="B5" s="13">
        <v>0</v>
      </c>
      <c r="C5" s="13">
        <v>5402</v>
      </c>
      <c r="D5" s="13">
        <v>10</v>
      </c>
      <c r="E5" s="13">
        <v>0</v>
      </c>
      <c r="F5" s="13">
        <v>19</v>
      </c>
      <c r="G5" s="13">
        <v>372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42591.73662037037</v>
      </c>
    </row>
    <row r="6" spans="1:13" ht="12.75">
      <c r="A6" s="13">
        <v>4994</v>
      </c>
      <c r="B6" s="13">
        <v>0</v>
      </c>
      <c r="C6" s="13">
        <v>1666</v>
      </c>
      <c r="D6" s="13">
        <v>7</v>
      </c>
      <c r="E6" s="13">
        <v>0</v>
      </c>
      <c r="F6" s="13">
        <v>6</v>
      </c>
      <c r="G6" s="13">
        <v>189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42591.73662037037</v>
      </c>
    </row>
    <row r="7" spans="1:13" ht="12.75">
      <c r="A7" s="13">
        <v>2385</v>
      </c>
      <c r="B7" s="13">
        <v>0</v>
      </c>
      <c r="C7" s="13">
        <v>1318</v>
      </c>
      <c r="D7" s="13">
        <v>5</v>
      </c>
      <c r="E7" s="13">
        <v>0</v>
      </c>
      <c r="F7" s="13">
        <v>5</v>
      </c>
      <c r="G7" s="13">
        <v>136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42591.73662037037</v>
      </c>
    </row>
    <row r="8" spans="1:13" ht="12.75">
      <c r="A8" s="13">
        <v>1613</v>
      </c>
      <c r="B8" s="13">
        <v>0</v>
      </c>
      <c r="C8" s="13">
        <v>1400</v>
      </c>
      <c r="D8" s="13">
        <v>0</v>
      </c>
      <c r="E8" s="13">
        <v>0</v>
      </c>
      <c r="F8" s="13">
        <v>14</v>
      </c>
      <c r="G8" s="13">
        <v>188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v>42591.73662037037</v>
      </c>
    </row>
    <row r="9" spans="1:13" ht="12.75">
      <c r="A9" s="13">
        <v>5234</v>
      </c>
      <c r="B9" s="13">
        <v>0</v>
      </c>
      <c r="C9" s="13">
        <v>2643</v>
      </c>
      <c r="D9" s="13">
        <v>6</v>
      </c>
      <c r="E9" s="13">
        <v>0</v>
      </c>
      <c r="F9" s="13">
        <v>10</v>
      </c>
      <c r="G9" s="13">
        <v>179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42591.73663194444</v>
      </c>
    </row>
    <row r="10" spans="1:13" ht="12.75">
      <c r="A10" s="13">
        <v>1758</v>
      </c>
      <c r="B10" s="13">
        <v>0</v>
      </c>
      <c r="C10" s="13">
        <v>1259</v>
      </c>
      <c r="D10" s="13">
        <v>2</v>
      </c>
      <c r="E10" s="13">
        <v>0</v>
      </c>
      <c r="F10" s="13">
        <v>4</v>
      </c>
      <c r="G10" s="13">
        <v>126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42591.73663194444</v>
      </c>
    </row>
    <row r="11" spans="1:13" ht="12.75">
      <c r="A11" s="13">
        <v>2484</v>
      </c>
      <c r="B11" s="13">
        <v>0</v>
      </c>
      <c r="C11" s="13">
        <v>3423</v>
      </c>
      <c r="D11" s="13">
        <v>4</v>
      </c>
      <c r="E11" s="13">
        <v>0</v>
      </c>
      <c r="F11" s="13">
        <v>20</v>
      </c>
      <c r="G11" s="13">
        <v>376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42591.73663194444</v>
      </c>
    </row>
    <row r="12" spans="1:13" ht="12.75">
      <c r="A12" s="13">
        <v>1829</v>
      </c>
      <c r="B12" s="13">
        <v>0</v>
      </c>
      <c r="C12" s="13">
        <v>1217</v>
      </c>
      <c r="D12" s="13">
        <v>1</v>
      </c>
      <c r="E12" s="13">
        <v>0</v>
      </c>
      <c r="F12" s="13">
        <v>1</v>
      </c>
      <c r="G12" s="13">
        <v>121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42591.73664351852</v>
      </c>
    </row>
    <row r="13" spans="1:13" ht="12.75">
      <c r="A13" s="13">
        <v>1898</v>
      </c>
      <c r="B13" s="13">
        <v>0</v>
      </c>
      <c r="C13" s="13">
        <v>543</v>
      </c>
      <c r="D13" s="13">
        <v>2</v>
      </c>
      <c r="E13" s="13">
        <v>0</v>
      </c>
      <c r="F13" s="13">
        <v>2</v>
      </c>
      <c r="G13" s="13">
        <v>63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v>42591.73664351852</v>
      </c>
    </row>
    <row r="14" spans="1:13" ht="12.75">
      <c r="A14" s="13">
        <v>1472</v>
      </c>
      <c r="B14" s="13">
        <v>0</v>
      </c>
      <c r="C14" s="13">
        <v>3511</v>
      </c>
      <c r="D14" s="13">
        <v>12</v>
      </c>
      <c r="E14" s="13">
        <v>0</v>
      </c>
      <c r="F14" s="13">
        <v>13</v>
      </c>
      <c r="G14" s="13">
        <v>407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42591.73664351852</v>
      </c>
    </row>
    <row r="15" spans="1:13" ht="12.75">
      <c r="A15" s="13">
        <v>2896</v>
      </c>
      <c r="B15" s="13">
        <v>0</v>
      </c>
      <c r="C15" s="13">
        <v>1368</v>
      </c>
      <c r="D15" s="13">
        <v>5</v>
      </c>
      <c r="E15" s="13">
        <v>0</v>
      </c>
      <c r="F15" s="13">
        <v>3</v>
      </c>
      <c r="G15" s="13">
        <v>135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42591.73664351852</v>
      </c>
    </row>
    <row r="16" spans="1:13" ht="12.75">
      <c r="A16" s="13">
        <v>5848</v>
      </c>
      <c r="B16" s="13">
        <v>0</v>
      </c>
      <c r="C16" s="13">
        <v>3867</v>
      </c>
      <c r="D16" s="13">
        <v>8</v>
      </c>
      <c r="E16" s="13">
        <v>0</v>
      </c>
      <c r="F16" s="13">
        <v>27</v>
      </c>
      <c r="G16" s="13">
        <v>467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42591.736655092594</v>
      </c>
    </row>
    <row r="17" spans="1:13" ht="12.75">
      <c r="A17" s="13">
        <v>2373</v>
      </c>
      <c r="B17" s="13">
        <v>0</v>
      </c>
      <c r="C17" s="13">
        <v>1761</v>
      </c>
      <c r="D17" s="13">
        <v>4</v>
      </c>
      <c r="E17" s="13">
        <v>0</v>
      </c>
      <c r="F17" s="13">
        <v>11</v>
      </c>
      <c r="G17" s="13">
        <v>108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42591.736655092594</v>
      </c>
    </row>
    <row r="18" spans="1:13" ht="12.75">
      <c r="A18" s="13">
        <v>1217</v>
      </c>
      <c r="B18" s="13">
        <v>0</v>
      </c>
      <c r="C18" s="13">
        <v>1123</v>
      </c>
      <c r="D18" s="13">
        <v>4</v>
      </c>
      <c r="E18" s="13">
        <v>0</v>
      </c>
      <c r="F18" s="13">
        <v>4</v>
      </c>
      <c r="G18" s="13">
        <v>140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42591.736655092594</v>
      </c>
    </row>
    <row r="19" spans="1:13" ht="12.75">
      <c r="A19" s="13">
        <v>2052</v>
      </c>
      <c r="B19" s="13">
        <v>0</v>
      </c>
      <c r="C19" s="13">
        <v>1113</v>
      </c>
      <c r="D19" s="13">
        <v>1</v>
      </c>
      <c r="E19" s="13">
        <v>0</v>
      </c>
      <c r="F19" s="13">
        <v>2</v>
      </c>
      <c r="G19" s="13">
        <v>86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42591.736655092594</v>
      </c>
    </row>
    <row r="20" spans="1:13" ht="12.75">
      <c r="A20" s="13">
        <v>1565</v>
      </c>
      <c r="B20" s="13">
        <v>0</v>
      </c>
      <c r="C20" s="13">
        <v>772</v>
      </c>
      <c r="D20" s="13">
        <v>0</v>
      </c>
      <c r="E20" s="13">
        <v>0</v>
      </c>
      <c r="F20" s="13">
        <v>6</v>
      </c>
      <c r="G20" s="13">
        <v>63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42591.736666666664</v>
      </c>
    </row>
    <row r="21" spans="1:13" ht="12.75">
      <c r="A21" s="13">
        <v>7532</v>
      </c>
      <c r="B21" s="13">
        <v>0</v>
      </c>
      <c r="C21" s="13">
        <v>3785</v>
      </c>
      <c r="D21" s="13">
        <v>7</v>
      </c>
      <c r="E21" s="13">
        <v>0</v>
      </c>
      <c r="F21" s="13">
        <v>14</v>
      </c>
      <c r="G21" s="13">
        <v>420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42591.736666666664</v>
      </c>
    </row>
    <row r="22" spans="1:13" ht="12.75">
      <c r="A22" s="13">
        <v>3974</v>
      </c>
      <c r="B22" s="13">
        <v>0</v>
      </c>
      <c r="C22" s="13">
        <v>1252</v>
      </c>
      <c r="D22" s="13">
        <v>2</v>
      </c>
      <c r="E22" s="13">
        <v>0</v>
      </c>
      <c r="F22" s="13">
        <v>4</v>
      </c>
      <c r="G22" s="13">
        <v>201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42591.736666666664</v>
      </c>
    </row>
    <row r="23" spans="1:13" ht="12.75">
      <c r="A23" s="13">
        <v>1819</v>
      </c>
      <c r="B23" s="13">
        <v>0</v>
      </c>
      <c r="C23" s="13">
        <v>1208</v>
      </c>
      <c r="D23" s="13">
        <v>4</v>
      </c>
      <c r="E23" s="13">
        <v>0</v>
      </c>
      <c r="F23" s="13">
        <v>7</v>
      </c>
      <c r="G23" s="13">
        <v>105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42591.736666666664</v>
      </c>
    </row>
    <row r="24" spans="1:13" ht="12.75">
      <c r="A24" s="13">
        <v>2347</v>
      </c>
      <c r="B24" s="13">
        <v>0</v>
      </c>
      <c r="C24" s="13">
        <v>1383</v>
      </c>
      <c r="D24" s="13">
        <v>8</v>
      </c>
      <c r="E24" s="13">
        <v>0</v>
      </c>
      <c r="F24" s="13">
        <v>7</v>
      </c>
      <c r="G24" s="13">
        <v>143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42591.73667824074</v>
      </c>
    </row>
    <row r="25" spans="1:13" ht="12.75">
      <c r="A25" s="13">
        <v>1306</v>
      </c>
      <c r="B25" s="13">
        <v>0</v>
      </c>
      <c r="C25" s="13">
        <v>816</v>
      </c>
      <c r="D25" s="13">
        <v>1</v>
      </c>
      <c r="E25" s="13">
        <v>0</v>
      </c>
      <c r="F25" s="13">
        <v>5</v>
      </c>
      <c r="G25" s="13">
        <v>77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42591.73667824074</v>
      </c>
    </row>
    <row r="26" spans="1:13" ht="12.75">
      <c r="A26" s="13">
        <v>1929</v>
      </c>
      <c r="B26" s="13">
        <v>0</v>
      </c>
      <c r="C26" s="13">
        <v>1191</v>
      </c>
      <c r="D26" s="13">
        <v>3</v>
      </c>
      <c r="E26" s="13">
        <v>0</v>
      </c>
      <c r="F26" s="13">
        <v>3</v>
      </c>
      <c r="G26" s="13">
        <v>144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42591.73667824074</v>
      </c>
    </row>
    <row r="27" spans="1:13" ht="12.75">
      <c r="A27" s="13">
        <v>18172</v>
      </c>
      <c r="B27" s="13">
        <v>0</v>
      </c>
      <c r="C27" s="13">
        <v>9165</v>
      </c>
      <c r="D27" s="13">
        <v>16</v>
      </c>
      <c r="E27" s="13">
        <v>0</v>
      </c>
      <c r="F27" s="13">
        <v>30</v>
      </c>
      <c r="G27" s="13">
        <v>854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42591.73667824074</v>
      </c>
    </row>
    <row r="28" spans="1:13" ht="12.75">
      <c r="A28" s="13">
        <v>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42591.73668981482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2016-08-10T06:01:40Z</cp:lastPrinted>
  <dcterms:created xsi:type="dcterms:W3CDTF">2011-07-25T06:42:02Z</dcterms:created>
  <dcterms:modified xsi:type="dcterms:W3CDTF">2016-08-10T06:02:15Z</dcterms:modified>
  <cp:category/>
  <cp:version/>
  <cp:contentType/>
  <cp:contentStatus/>
</cp:coreProperties>
</file>